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0800"/>
  </bookViews>
  <sheets>
    <sheet name="на 01.01.20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C9" i="1" l="1"/>
  <c r="B9" i="1"/>
  <c r="C8" i="1"/>
  <c r="B8" i="1"/>
  <c r="C7" i="1"/>
  <c r="B7" i="1"/>
  <c r="C6" i="1"/>
  <c r="B6" i="1"/>
  <c r="C10" i="1" l="1"/>
  <c r="B10" i="1"/>
</calcChain>
</file>

<file path=xl/comments1.xml><?xml version="1.0" encoding="utf-8"?>
<comments xmlns="http://schemas.openxmlformats.org/spreadsheetml/2006/main">
  <authors>
    <author>TotskayaO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12530</t>
        </r>
      </text>
    </comment>
    <comment ref="A7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12510+12520</t>
        </r>
      </text>
    </comment>
    <comment ref="A8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12540+12580</t>
        </r>
      </text>
    </comment>
    <comment ref="A9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12560+12570</t>
        </r>
      </text>
    </comment>
  </commentList>
</comments>
</file>

<file path=xl/sharedStrings.xml><?xml version="1.0" encoding="utf-8"?>
<sst xmlns="http://schemas.openxmlformats.org/spreadsheetml/2006/main" count="11" uniqueCount="11">
  <si>
    <t>СПРАВКА</t>
  </si>
  <si>
    <t>тыс. руб.</t>
  </si>
  <si>
    <t>Наименование</t>
  </si>
  <si>
    <t>Расходы на приобретение  основных средств КОСГУ 241  (бюджетные и автономные учреждения)</t>
  </si>
  <si>
    <t>Расходы на приобретение  основных средств КОСГУ 310 (казенные учреждения, органы власти)</t>
  </si>
  <si>
    <t>Расходы на осуществление капитальных вложений - КОСГУ 310 (казенные учреждения, органы власти)</t>
  </si>
  <si>
    <t>Расходы на осуществление капитальных вложений КОСГУ 530  (муниципальным предприятиям, бюджетные и автономные учреждения )</t>
  </si>
  <si>
    <t>ИТОГО</t>
  </si>
  <si>
    <t>о капитальных расходах бюджета муниципального образования
 "Город Майкоп" по состоянию на 01.01.2020 г.</t>
  </si>
  <si>
    <t>Уточненный план 
на 01.01.20 г.</t>
  </si>
  <si>
    <t xml:space="preserve">Исполнение 
по состоянию 
на 01.01.20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</si>
</sst>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8">
    <xf numFmtId="0" fontId="0" fillId="0" borderId="0"/>
    <xf numFmtId="4" fontId="5" fillId="0" borderId="2">
      <alignment horizontal="right" vertical="center" shrinkToFit="1"/>
    </xf>
    <xf numFmtId="4" fontId="5" fillId="0" borderId="3">
      <alignment horizontal="right" vertical="center" shrinkToFit="1"/>
    </xf>
    <xf numFmtId="4" fontId="5" fillId="0" borderId="2">
      <alignment horizontal="center" vertical="center" shrinkToFit="1"/>
    </xf>
    <xf numFmtId="4" fontId="5" fillId="0" borderId="3">
      <alignment horizontal="center" vertical="center" shrinkToFit="1"/>
    </xf>
    <xf numFmtId="49" fontId="5" fillId="0" borderId="4">
      <alignment vertical="center" wrapText="1"/>
    </xf>
    <xf numFmtId="49" fontId="5" fillId="0" borderId="3">
      <alignment horizontal="center" vertical="center" wrapText="1"/>
    </xf>
    <xf numFmtId="49" fontId="5" fillId="0" borderId="2">
      <alignment horizontal="center" vertical="center" wrapText="1"/>
    </xf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8">
    <cellStyle name="xl107" xfId="1"/>
    <cellStyle name="xl109" xfId="2"/>
    <cellStyle name="xl110" xfId="3"/>
    <cellStyle name="xl111" xfId="4"/>
    <cellStyle name="xl48" xfId="5"/>
    <cellStyle name="xl75" xfId="6"/>
    <cellStyle name="xl76" xfId="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15"/>
  <sheetViews>
    <sheetView tabSelected="1" zoomScaleNormal="100" workbookViewId="0">
      <selection activeCell="C20" sqref="C20"/>
    </sheetView>
  </sheetViews>
  <sheetFormatPr defaultColWidth="9.140625" defaultRowHeight="18.75" x14ac:dyDescent="0.3"/>
  <cols>
    <col min="1" max="1" width="40.5703125" style="1" customWidth="1"/>
    <col min="2" max="2" width="25.42578125" style="1" customWidth="1"/>
    <col min="3" max="3" width="24.5703125" style="1" customWidth="1"/>
    <col min="4" max="4" width="9.140625" style="1"/>
    <col min="5" max="5" width="19" style="1" customWidth="1"/>
    <col min="6" max="16384" width="9.140625" style="1"/>
  </cols>
  <sheetData>
    <row r="2" spans="1:5" x14ac:dyDescent="0.3">
      <c r="A2" s="13" t="s">
        <v>0</v>
      </c>
      <c r="B2" s="13"/>
      <c r="C2" s="13"/>
    </row>
    <row r="3" spans="1:5" ht="60" customHeight="1" x14ac:dyDescent="0.3">
      <c r="A3" s="14" t="s">
        <v>8</v>
      </c>
      <c r="B3" s="14"/>
      <c r="C3" s="14"/>
    </row>
    <row r="4" spans="1:5" x14ac:dyDescent="0.3">
      <c r="C4" s="2" t="s">
        <v>1</v>
      </c>
    </row>
    <row r="5" spans="1:5" ht="75" x14ac:dyDescent="0.3">
      <c r="A5" s="3" t="s">
        <v>2</v>
      </c>
      <c r="B5" s="3" t="s">
        <v>9</v>
      </c>
      <c r="C5" s="3" t="s">
        <v>10</v>
      </c>
    </row>
    <row r="6" spans="1:5" ht="75" x14ac:dyDescent="0.3">
      <c r="A6" s="4" t="s">
        <v>3</v>
      </c>
      <c r="B6" s="5">
        <f>36724973.8/1000</f>
        <v>36724.9738</v>
      </c>
      <c r="C6" s="5">
        <f>36724973.8/1000</f>
        <v>36724.9738</v>
      </c>
      <c r="E6" s="6"/>
    </row>
    <row r="7" spans="1:5" ht="75" x14ac:dyDescent="0.3">
      <c r="A7" s="4" t="s">
        <v>4</v>
      </c>
      <c r="B7" s="7">
        <f>(1522644.46+3226995.54)/1000</f>
        <v>4749.6400000000003</v>
      </c>
      <c r="C7" s="7">
        <f>(3226767.91+1405590.46)/1000</f>
        <v>4632.3583699999999</v>
      </c>
      <c r="E7" s="8"/>
    </row>
    <row r="8" spans="1:5" ht="75" x14ac:dyDescent="0.3">
      <c r="A8" s="4" t="s">
        <v>5</v>
      </c>
      <c r="B8" s="7">
        <f>(1160484068.41+25861126.78)/1000</f>
        <v>1186345.1951900001</v>
      </c>
      <c r="C8" s="7">
        <f>(733374438.26+24163462.67)/1000</f>
        <v>757537.90093</v>
      </c>
      <c r="E8" s="8"/>
    </row>
    <row r="9" spans="1:5" ht="93.75" x14ac:dyDescent="0.3">
      <c r="A9" s="4" t="s">
        <v>6</v>
      </c>
      <c r="B9" s="7">
        <f>(312334480.55+40683594.94)/1000-0.1</f>
        <v>353017.97549000004</v>
      </c>
      <c r="C9" s="7">
        <f>(311984480.55+29239258.23)/1000</f>
        <v>341223.73878000001</v>
      </c>
      <c r="E9" s="8"/>
    </row>
    <row r="10" spans="1:5" x14ac:dyDescent="0.3">
      <c r="A10" s="9" t="s">
        <v>7</v>
      </c>
      <c r="B10" s="10">
        <f>SUM(B6:B9)-0</f>
        <v>1580837.7844800001</v>
      </c>
      <c r="C10" s="10">
        <f>SUM(C6:C9)</f>
        <v>1140118.9718800001</v>
      </c>
    </row>
    <row r="11" spans="1:5" x14ac:dyDescent="0.3">
      <c r="A11" s="11"/>
      <c r="B11" s="12"/>
      <c r="C11" s="6"/>
    </row>
    <row r="12" spans="1:5" x14ac:dyDescent="0.3">
      <c r="A12" s="11"/>
      <c r="B12" s="11"/>
    </row>
    <row r="13" spans="1:5" x14ac:dyDescent="0.3">
      <c r="A13" s="11"/>
      <c r="B13" s="11"/>
    </row>
    <row r="14" spans="1:5" x14ac:dyDescent="0.3">
      <c r="A14" s="11"/>
      <c r="B14" s="11"/>
    </row>
    <row r="15" spans="1:5" x14ac:dyDescent="0.3">
      <c r="A15" s="11"/>
      <c r="B15" s="11"/>
    </row>
  </sheetData>
  <mergeCells count="2">
    <mergeCell ref="A2:C2"/>
    <mergeCell ref="A3:C3"/>
  </mergeCells>
  <pageMargins left="0.7" right="0.7" top="0.75" bottom="0.75" header="0.3" footer="0.3"/>
  <pageSetup paperSize="9" scale="9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01.01.20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БезгиноваВИ</dc:creator>
  <cp:lastModifiedBy>Забуцкая</cp:lastModifiedBy>
  <cp:lastPrinted>2019-07-10T06:04:41Z</cp:lastPrinted>
  <dcterms:created xsi:type="dcterms:W3CDTF">2019-07-09T13:11:12Z</dcterms:created>
  <dcterms:modified xsi:type="dcterms:W3CDTF">2020-01-22T06:05:01Z</dcterms:modified>
</cp:coreProperties>
</file>