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4.18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B10" i="3" l="1"/>
  <c r="B8" i="3"/>
  <c r="B9" i="3"/>
  <c r="B6" i="3"/>
  <c r="C8" i="3"/>
  <c r="C7" i="3"/>
  <c r="B7" i="3"/>
  <c r="C6" i="3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<sst xmlns="http://schemas.openxmlformats.org/spreadsheetml/2006/main" count="11" uniqueCount="11">
  <si>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</si>
  <si>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</si>
  <si>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</si>
  <si>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</si>
  <si>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</si>
  <si>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</si>
  <si>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</si>
  <si>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</si>
  <si>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о капитальных расходах бюджета муниципального образования
 "Город Майкоп" по состоянию на 01.04.2018 г.</t>
  </si>
  <si>
    <t xml:space="preserve">Исполнение 
по состоянию 
на 01.04.18 г.
</t>
  </si>
  <si>
    <t>Уточненный план 
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</si>
</sst>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3" fillId="0" borderId="2">
      <alignment horizontal="right" vertical="center" shrinkToFit="1"/>
    </xf>
    <xf numFmtId="49" fontId="3" fillId="0" borderId="3">
      <alignment vertical="center" wrapText="1"/>
    </xf>
    <xf numFmtId="49" fontId="3" fillId="0" borderId="4">
      <alignment horizontal="center" vertical="center" wrapText="1"/>
    </xf>
    <xf numFmtId="4" fontId="3" fillId="0" borderId="4">
      <alignment horizontal="right" vertical="center" shrinkToFit="1"/>
    </xf>
    <xf numFmtId="4" fontId="3" fillId="0" borderId="4">
      <alignment horizontal="center" vertical="center" shrinkToFit="1"/>
    </xf>
    <xf numFmtId="49" fontId="3" fillId="0" borderId="2">
      <alignment horizontal="center" vertical="center" wrapText="1"/>
    </xf>
    <xf numFmtId="4" fontId="3" fillId="0" borderId="2">
      <alignment horizontal="center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4"/>
    <cellStyle name="xl110" xfId="7"/>
    <cellStyle name="xl111" xfId="5"/>
    <cellStyle name="xl48" xfId="2"/>
    <cellStyle name="xl75" xfId="3"/>
    <cellStyle name="xl76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G8" sqref="G8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8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3</v>
      </c>
      <c r="B5" s="3" t="s">
        <v>10</v>
      </c>
      <c r="C5" s="3" t="s">
        <v>9</v>
      </c>
    </row>
    <row r="6" spans="1:5" ht="75" x14ac:dyDescent="0.3">
      <c r="A6" s="4" t="s">
        <v>6</v>
      </c>
      <c r="B6" s="12">
        <f>46226257.08/1000</f>
        <v>46226.257079999996</v>
      </c>
      <c r="C6" s="12">
        <f>1320930/1000</f>
        <v>1320.93</v>
      </c>
      <c r="E6" s="9"/>
    </row>
    <row r="7" spans="1:5" ht="75" x14ac:dyDescent="0.3">
      <c r="A7" s="4" t="s">
        <v>4</v>
      </c>
      <c r="B7" s="11">
        <f>(701138+479061)/1000</f>
        <v>1180.1990000000001</v>
      </c>
      <c r="C7" s="11">
        <f>(105108+88869.72)/1000</f>
        <v>193.97772000000001</v>
      </c>
      <c r="E7" s="10"/>
    </row>
    <row r="8" spans="1:5" ht="75" x14ac:dyDescent="0.3">
      <c r="A8" s="4" t="s">
        <v>5</v>
      </c>
      <c r="B8" s="11">
        <f>56019.3+25202.7</f>
        <v>81222</v>
      </c>
      <c r="C8" s="11">
        <f>(7166084.38+304745.6)/1000</f>
        <v>7470.8299799999995</v>
      </c>
      <c r="E8" s="10"/>
    </row>
    <row r="9" spans="1:5" ht="93.75" x14ac:dyDescent="0.3">
      <c r="A9" s="4" t="s">
        <v>7</v>
      </c>
      <c r="B9" s="11">
        <f>(35553220+3162342.23)/1000-0.1</f>
        <v>38715.462229999997</v>
      </c>
      <c r="C9" s="11"/>
      <c r="E9" s="10"/>
    </row>
    <row r="10" spans="1:5" x14ac:dyDescent="0.3">
      <c r="A10" s="2" t="s">
        <v>0</v>
      </c>
      <c r="B10" s="7">
        <f>SUM(B6:B9)+0.1</f>
        <v>167344.01831000001</v>
      </c>
      <c r="C10" s="7">
        <f>SUM(C6:C9)</f>
        <v>8985.7376999999997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2018-04-10T10:12:12Z</dcterms:modified>
</cp:coreProperties>
</file>